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laurennelsen/Dropbox/UCCS/Teaching/QUAN 2010/Spring 2024/Quizzes/Example Quizzes/Example Quiz Solutions/"/>
    </mc:Choice>
  </mc:AlternateContent>
  <xr:revisionPtr revIDLastSave="0" documentId="13_ncr:1_{6343E724-7A1F-5F46-AAF8-9026B65A53AB}" xr6:coauthVersionLast="47" xr6:coauthVersionMax="47" xr10:uidLastSave="{00000000-0000-0000-0000-000000000000}"/>
  <bookViews>
    <workbookView xWindow="1500" yWindow="1320" windowWidth="27640" windowHeight="16940" activeTab="1" xr2:uid="{6CABFCBE-450D-C542-B4A2-30E0EF675B8E}"/>
  </bookViews>
  <sheets>
    <sheet name="5a" sheetId="1" r:id="rId1"/>
    <sheet name="5b"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14" i="2"/>
  <c r="B12" i="2"/>
  <c r="B7" i="2"/>
  <c r="B5" i="2"/>
  <c r="B2" i="2"/>
  <c r="C8" i="1"/>
  <c r="C7" i="1"/>
  <c r="C5" i="1"/>
  <c r="C4" i="1"/>
  <c r="B2" i="1"/>
  <c r="B1" i="1"/>
</calcChain>
</file>

<file path=xl/sharedStrings.xml><?xml version="1.0" encoding="utf-8"?>
<sst xmlns="http://schemas.openxmlformats.org/spreadsheetml/2006/main" count="20" uniqueCount="16">
  <si>
    <t>sample proportion</t>
  </si>
  <si>
    <t>n</t>
  </si>
  <si>
    <t>1.</t>
  </si>
  <si>
    <t>standard error:</t>
  </si>
  <si>
    <t>LCL:</t>
  </si>
  <si>
    <t>UCL:</t>
  </si>
  <si>
    <t>1. Confidence Interval</t>
  </si>
  <si>
    <t>2.</t>
  </si>
  <si>
    <t>We are 95% confident that the proportion of adults that would show improved memory doing this exercise is in the interval [0.4855,0.6847].</t>
  </si>
  <si>
    <t>3.</t>
  </si>
  <si>
    <t>No, the confidence interval does not support this claim.  The confidence interval includes values between 0.59 and 0.68, so it does not support the claim that the true proportion is at most 0.59.</t>
  </si>
  <si>
    <t>n=</t>
  </si>
  <si>
    <t>ME</t>
  </si>
  <si>
    <t>Sample size:</t>
  </si>
  <si>
    <t>Additional residents to survey:</t>
  </si>
  <si>
    <t>Round up to the nearest whole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</si>
</sst>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2"/>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
    <xf numFmtId="0" fontId="0" fillId="0" borderId="0" xfId="0"/>
    <xf numFmtId="49" fontId="0" fillId="0" borderId="0" xfId="0" applyNumberFormat="1"/>
    <xf numFmtId="0" fontId="0" fillId="2"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210550</xdr:colOff>
      <xdr:row>3</xdr:row>
      <xdr:rowOff>8587</xdr:rowOff>
    </xdr:from>
    <xdr:ext cx="284052" cy="184666"/>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4DC40452-0CEF-0067-7128-0E2CAD389DC1}"/>
                </a:ext>
              </a:extLst>
            </xdr:cNvPr>
            <xdr:cNvSpPr txBox="1"/>
          </xdr:nvSpPr>
          <xdr:spPr>
            <a:xfrm>
              <a:off x="1633387" y="619934"/>
              <a:ext cx="284052"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𝑧</m:t>
                        </m:r>
                      </m:e>
                      <m:sub>
                        <m:r>
                          <a:rPr lang="en-US" sz="1100" i="1">
                            <a:latin typeface="Cambria Math" panose="02040503050406030204" pitchFamily="18" charset="0"/>
                            <a:ea typeface="Cambria Math" panose="02040503050406030204" pitchFamily="18" charset="0"/>
                          </a:rPr>
                          <m:t>𝛼</m:t>
                        </m:r>
                        <m:r>
                          <a:rPr lang="en-US" sz="1100" b="0" i="1">
                            <a:latin typeface="Cambria Math" panose="02040503050406030204" pitchFamily="18" charset="0"/>
                            <a:ea typeface="Cambria Math" panose="02040503050406030204" pitchFamily="18" charset="0"/>
                          </a:rPr>
                          <m:t>/2</m:t>
                        </m:r>
                      </m:sub>
                    </m:sSub>
                  </m:oMath>
                </m:oMathPara>
              </a14:m>
              <a:endParaRPr lang="en-US" sz="1100"/>
            </a:p>
          </xdr:txBody>
        </xdr:sp>
      </mc:Choice>
      <mc:Fallback>
        <xdr:sp macro="" textlink="">
          <xdr:nvSpPr>
            <xdr:cNvPr id="2" name="TextBox 1">
              <a:extLst>
                <a:ext uri="{FF2B5EF4-FFF2-40B4-BE49-F238E27FC236}">
                  <a16:creationId xmlns:a16="http://schemas.microsoft.com/office/drawing/2014/main" id="{4DC40452-0CEF-0067-7128-0E2CAD389DC1}"/>
                </a:ext>
              </a:extLst>
            </xdr:cNvPr>
            <xdr:cNvSpPr txBox="1"/>
          </xdr:nvSpPr>
          <xdr:spPr>
            <a:xfrm>
              <a:off x="1633387" y="619934"/>
              <a:ext cx="284052"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𝑧_(</a:t>
              </a:r>
              <a:r>
                <a:rPr lang="en-US" sz="1100" i="0">
                  <a:latin typeface="Cambria Math" panose="02040503050406030204" pitchFamily="18" charset="0"/>
                  <a:ea typeface="Cambria Math" panose="02040503050406030204" pitchFamily="18" charset="0"/>
                </a:rPr>
                <a:t>𝛼</a:t>
              </a:r>
              <a:r>
                <a:rPr lang="en-US" sz="1100" b="0" i="0">
                  <a:latin typeface="Cambria Math" panose="02040503050406030204" pitchFamily="18" charset="0"/>
                  <a:ea typeface="Cambria Math" panose="02040503050406030204" pitchFamily="18" charset="0"/>
                </a:rPr>
                <a:t>/2)</a:t>
              </a:r>
              <a:endParaRPr lang="en-US"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350824</xdr:colOff>
      <xdr:row>4</xdr:row>
      <xdr:rowOff>13426</xdr:rowOff>
    </xdr:from>
    <xdr:ext cx="284052" cy="184666"/>
    <mc:AlternateContent xmlns:mc="http://schemas.openxmlformats.org/markup-compatibility/2006">
      <mc:Choice xmlns:a14="http://schemas.microsoft.com/office/drawing/2010/main" Requires="a14">
        <xdr:sp macro="" textlink="">
          <xdr:nvSpPr>
            <xdr:cNvPr id="2" name="TextBox 1">
              <a:extLst>
                <a:ext uri="{FF2B5EF4-FFF2-40B4-BE49-F238E27FC236}">
                  <a16:creationId xmlns:a16="http://schemas.microsoft.com/office/drawing/2014/main" id="{8E136189-15CA-BEAD-4A2F-C55C6FF2DEF7}"/>
                </a:ext>
              </a:extLst>
            </xdr:cNvPr>
            <xdr:cNvSpPr txBox="1"/>
          </xdr:nvSpPr>
          <xdr:spPr>
            <a:xfrm>
              <a:off x="350824" y="830102"/>
              <a:ext cx="284052"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𝑧</m:t>
                        </m:r>
                      </m:e>
                      <m:sub>
                        <m:r>
                          <a:rPr lang="en-US" sz="1100" i="1">
                            <a:latin typeface="Cambria Math" panose="02040503050406030204" pitchFamily="18" charset="0"/>
                            <a:ea typeface="Cambria Math" panose="02040503050406030204" pitchFamily="18" charset="0"/>
                          </a:rPr>
                          <m:t>𝛼</m:t>
                        </m:r>
                        <m:r>
                          <a:rPr lang="en-US" sz="1100" b="0" i="1">
                            <a:latin typeface="Cambria Math" panose="02040503050406030204" pitchFamily="18" charset="0"/>
                            <a:ea typeface="Cambria Math" panose="02040503050406030204" pitchFamily="18" charset="0"/>
                          </a:rPr>
                          <m:t>/2</m:t>
                        </m:r>
                      </m:sub>
                    </m:sSub>
                  </m:oMath>
                </m:oMathPara>
              </a14:m>
              <a:endParaRPr lang="en-US" sz="1100"/>
            </a:p>
          </xdr:txBody>
        </xdr:sp>
      </mc:Choice>
      <mc:Fallback>
        <xdr:sp macro="" textlink="">
          <xdr:nvSpPr>
            <xdr:cNvPr id="2" name="TextBox 1">
              <a:extLst>
                <a:ext uri="{FF2B5EF4-FFF2-40B4-BE49-F238E27FC236}">
                  <a16:creationId xmlns:a16="http://schemas.microsoft.com/office/drawing/2014/main" id="{8E136189-15CA-BEAD-4A2F-C55C6FF2DEF7}"/>
                </a:ext>
              </a:extLst>
            </xdr:cNvPr>
            <xdr:cNvSpPr txBox="1"/>
          </xdr:nvSpPr>
          <xdr:spPr>
            <a:xfrm>
              <a:off x="350824" y="830102"/>
              <a:ext cx="284052" cy="1846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100" b="0" i="0">
                  <a:latin typeface="Cambria Math" panose="02040503050406030204" pitchFamily="18" charset="0"/>
                </a:rPr>
                <a:t>𝑧_(</a:t>
              </a:r>
              <a:r>
                <a:rPr lang="en-US" sz="1100" i="0">
                  <a:latin typeface="Cambria Math" panose="02040503050406030204" pitchFamily="18" charset="0"/>
                  <a:ea typeface="Cambria Math" panose="02040503050406030204" pitchFamily="18" charset="0"/>
                </a:rPr>
                <a:t>𝛼</a:t>
              </a:r>
              <a:r>
                <a:rPr lang="en-US" sz="1100" b="0" i="0">
                  <a:latin typeface="Cambria Math" panose="02040503050406030204" pitchFamily="18" charset="0"/>
                  <a:ea typeface="Cambria Math" panose="02040503050406030204" pitchFamily="18" charset="0"/>
                </a:rPr>
                <a:t>/2)</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02BBB-BB62-6147-8568-FF1CA5D01160}">
  <sheetPr>
    <pageSetUpPr fitToPage="1"/>
  </sheetPr>
  <dimension ref="A1:C12"/>
  <sheetViews>
    <sheetView zoomScale="175" workbookViewId="0">
      <selection activeCell="C7" sqref="C7"/>
    </sheetView>
  </sheetViews>
  <sheetFormatPr baseColWidth="10" defaultRowHeight="16" x14ac:dyDescent="0.2"/>
  <cols>
    <col min="1" max="1" width="18.6640625" style="1" customWidth="1"/>
    <col min="2" max="2" width="12.6640625" customWidth="1"/>
  </cols>
  <sheetData>
    <row r="1" spans="1:3" x14ac:dyDescent="0.2">
      <c r="A1" s="1" t="s">
        <v>1</v>
      </c>
      <c r="B1">
        <f>94</f>
        <v>94</v>
      </c>
    </row>
    <row r="2" spans="1:3" x14ac:dyDescent="0.2">
      <c r="A2" s="1" t="s">
        <v>0</v>
      </c>
      <c r="B2">
        <f>55/B1</f>
        <v>0.58510638297872342</v>
      </c>
    </row>
    <row r="4" spans="1:3" x14ac:dyDescent="0.2">
      <c r="A4" s="1" t="s">
        <v>6</v>
      </c>
      <c r="C4">
        <f>_xlfn.NORM.S.INV(0.95+0.025)</f>
        <v>1.9599639845400536</v>
      </c>
    </row>
    <row r="5" spans="1:3" x14ac:dyDescent="0.2">
      <c r="B5" t="s">
        <v>3</v>
      </c>
      <c r="C5">
        <f>SQRT(B2*(1-B2)/B1)</f>
        <v>5.0818503035916722E-2</v>
      </c>
    </row>
    <row r="7" spans="1:3" x14ac:dyDescent="0.2">
      <c r="B7" s="2" t="s">
        <v>4</v>
      </c>
      <c r="C7" s="2">
        <f>B2-C4*C5</f>
        <v>0.48550394728008728</v>
      </c>
    </row>
    <row r="8" spans="1:3" x14ac:dyDescent="0.2">
      <c r="B8" s="2" t="s">
        <v>5</v>
      </c>
      <c r="C8" s="2">
        <f>B2+C4*C5</f>
        <v>0.68470881867735955</v>
      </c>
    </row>
    <row r="10" spans="1:3" x14ac:dyDescent="0.2">
      <c r="A10" s="1" t="s">
        <v>7</v>
      </c>
      <c r="B10" t="s">
        <v>8</v>
      </c>
    </row>
    <row r="12" spans="1:3" x14ac:dyDescent="0.2">
      <c r="A12" s="1" t="s">
        <v>9</v>
      </c>
      <c r="B12" t="s">
        <v>10</v>
      </c>
    </row>
  </sheetData>
  <pageMargins left="0.7" right="0.7" top="0.75" bottom="0.75" header="0.3" footer="0.3"/>
  <pageSetup scale="46"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FBEBF-9BBB-7E41-9C45-2D7F071EA338}">
  <dimension ref="A1:B17"/>
  <sheetViews>
    <sheetView tabSelected="1" topLeftCell="A3" zoomScale="234" workbookViewId="0">
      <selection activeCell="C11" sqref="C11"/>
    </sheetView>
  </sheetViews>
  <sheetFormatPr baseColWidth="10" defaultRowHeight="16" x14ac:dyDescent="0.2"/>
  <cols>
    <col min="1" max="1" width="17.33203125" style="1" customWidth="1"/>
    <col min="2" max="2" width="33.83203125" customWidth="1"/>
  </cols>
  <sheetData>
    <row r="1" spans="1:2" x14ac:dyDescent="0.2">
      <c r="A1" s="1" t="s">
        <v>11</v>
      </c>
      <c r="B1">
        <v>61</v>
      </c>
    </row>
    <row r="2" spans="1:2" x14ac:dyDescent="0.2">
      <c r="A2" s="1" t="s">
        <v>0</v>
      </c>
      <c r="B2">
        <f>25/B1</f>
        <v>0.4098360655737705</v>
      </c>
    </row>
    <row r="3" spans="1:2" x14ac:dyDescent="0.2">
      <c r="A3" s="1" t="s">
        <v>12</v>
      </c>
      <c r="B3">
        <v>0.03</v>
      </c>
    </row>
    <row r="5" spans="1:2" x14ac:dyDescent="0.2">
      <c r="B5">
        <f>_xlfn.NORM.S.INV(0.95+(1-0.95)/2)</f>
        <v>1.9599639845400536</v>
      </c>
    </row>
    <row r="7" spans="1:2" x14ac:dyDescent="0.2">
      <c r="A7" s="1" t="s">
        <v>2</v>
      </c>
      <c r="B7">
        <f>B5^2*B2*(1-B2)/B3^2</f>
        <v>1032.3727010734005</v>
      </c>
    </row>
    <row r="8" spans="1:2" x14ac:dyDescent="0.2">
      <c r="B8" t="s">
        <v>15</v>
      </c>
    </row>
    <row r="9" spans="1:2" x14ac:dyDescent="0.2">
      <c r="B9" t="s">
        <v>13</v>
      </c>
    </row>
    <row r="10" spans="1:2" x14ac:dyDescent="0.2">
      <c r="B10">
        <v>1033</v>
      </c>
    </row>
    <row r="11" spans="1:2" x14ac:dyDescent="0.2">
      <c r="B11" s="2" t="s">
        <v>14</v>
      </c>
    </row>
    <row r="12" spans="1:2" x14ac:dyDescent="0.2">
      <c r="B12" s="2">
        <f>B10-B1</f>
        <v>972</v>
      </c>
    </row>
    <row r="14" spans="1:2" x14ac:dyDescent="0.2">
      <c r="A14" s="1" t="s">
        <v>7</v>
      </c>
      <c r="B14">
        <f>B5^2*0.5*(1-0.5)/B3^2</f>
        <v>1067.0718946372565</v>
      </c>
    </row>
    <row r="15" spans="1:2" x14ac:dyDescent="0.2">
      <c r="B15" t="s">
        <v>15</v>
      </c>
    </row>
    <row r="16" spans="1:2" x14ac:dyDescent="0.2">
      <c r="B16" s="2" t="s">
        <v>13</v>
      </c>
    </row>
    <row r="17" spans="2:2" x14ac:dyDescent="0.2">
      <c r="B17" s="2">
        <f>1068</f>
        <v>1068</v>
      </c>
    </row>
  </sheetData>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5a</vt:lpstr>
      <vt:lpstr>5b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Nelsen</dc:creator>
  <cp:lastModifiedBy>Lauren Nelsen</cp:lastModifiedBy>
  <cp:lastPrinted>2024-01-08T22:35:11Z</cp:lastPrinted>
  <dcterms:created xsi:type="dcterms:W3CDTF">2024-01-08T22:29:51Z</dcterms:created>
  <dcterms:modified xsi:type="dcterms:W3CDTF">2024-01-08T22:39:48Z</dcterms:modified>
</cp:coreProperties>
</file>